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MASPPARRA1\Desktop\ADMON 2018\CUENTA PUBLICA 2024\"/>
    </mc:Choice>
  </mc:AlternateContent>
  <xr:revisionPtr revIDLastSave="0" documentId="13_ncr:1_{B9B64144-ECD8-425F-8841-040E73C61CAD}" xr6:coauthVersionLast="45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ESF_DET!$A$1:$H$93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79" i="1"/>
  <c r="G47" i="1"/>
  <c r="G59" i="1" s="1"/>
  <c r="C47" i="1"/>
  <c r="C62" i="1" s="1"/>
  <c r="F79" i="1"/>
  <c r="D47" i="1"/>
  <c r="D62" i="1" s="1"/>
  <c r="F81" i="1" l="1"/>
  <c r="G81" i="1"/>
</calcChain>
</file>

<file path=xl/sharedStrings.xml><?xml version="1.0" encoding="utf-8"?>
<sst xmlns="http://schemas.openxmlformats.org/spreadsheetml/2006/main" count="134" uniqueCount="130">
  <si>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</si>
  <si>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</si>
  <si>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</si>
  <si>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</si>
  <si>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</si>
  <si>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</si>
  <si>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</si>
  <si>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</si>
  <si>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</si>
  <si>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</si>
  <si>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</si>
  <si>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</si>
  <si>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</si>
  <si>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</si>
  <si>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</si>
  <si>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</si>
  <si>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</si>
  <si>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</si>
  <si>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</si>
  <si>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</si>
  <si>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</si>
  <si>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</si>
  <si>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</si>
  <si>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</si>
  <si>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</si>
  <si>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</si>
  <si>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</si>
  <si>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</si>
  <si>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</si>
  <si>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</si>
  <si>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</si>
  <si>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</si>
  <si>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</si>
  <si>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</si>
  <si>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</si>
  <si>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</si>
  <si>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</si>
  <si>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</si>
  <si>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</si>
  <si>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</si>
  <si>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</si>
  <si>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</si>
  <si>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</si>
  <si>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</si>
  <si>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</si>
  <si>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</si>
  <si>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</si>
  <si>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</si>
  <si>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</si>
  <si>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</si>
  <si>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</si>
  <si>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</si>
  <si>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</si>
  <si>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</si>
  <si>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</si>
  <si>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</si>
  <si>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</si>
  <si>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</si>
  <si>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</si>
  <si>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</si>
  <si>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</si>
  <si>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</si>
  <si>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</si>
  <si>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</si>
  <si>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</si>
  <si>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</si>
  <si>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</si>
  <si>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</si>
  <si>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</si>
  <si>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</si>
  <si>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</si>
  <si>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</si>
  <si>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</si>
  <si>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</si>
  <si>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</si>
  <si>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</si>
  <si>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</si>
  <si>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</si>
  <si>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</si>
  <si>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</si>
  <si>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</si>
  <si>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</si>
  <si>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</si>
  <si>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</si>
  <si>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</si>
  <si>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</si>
  <si>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</si>
  <si>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</si>
  <si>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</si>
  <si>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</si>
  <si>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</si>
  <si>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</si>
  <si>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</si>
  <si>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</si>
  <si>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</si>
  <si>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</si>
  <si>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</si>
  <si>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</si>
  <si>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</si>
  <si>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</si>
  <si>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</si>
  <si>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</si>
  <si>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</si>
  <si>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</si>
  <si>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</si>
  <si>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</si>
  <si>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</si>
  <si>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</si>
  <si>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</si>
  <si>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</si>
  <si>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</si>
  <si>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</si>
  <si>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</si>
  <si>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</si>
  <si>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</si>
  <si>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</si>
  <si>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</si>
  <si>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</si>
  <si>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</si>
  <si>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</si>
  <si>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</si>
  <si>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RURAL DE AGUA Y SANEAMIENTO DR. PORFIRIO PARRA</t>
  </si>
  <si>
    <t>Al 01 Enero de 2023 al 31 Dciiembre 2023 y 01 Enero al 31 de diciembre de 2024 (b)</t>
  </si>
  <si>
    <t>2023 (d)</t>
  </si>
  <si>
    <t>31 de diciembre de 2024 (e)</t>
  </si>
  <si>
    <t>LIC. DANIEL HUGO ROMERO ZAMBRANO</t>
  </si>
  <si>
    <t>C. MARIO SIGALA CHAVEZ</t>
  </si>
  <si>
    <t xml:space="preserve">DIRECTOR EJECUTIVO JUNTA RURAL DE AGUA </t>
  </si>
  <si>
    <t>DIRECTOR FINANCIERO JUNTA RURAL DE AGUA</t>
  </si>
  <si>
    <t>Y SANEAMIENTO DR. PORFIRIO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</si>
</sst>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view="pageBreakPreview" topLeftCell="A79" zoomScale="60" zoomScaleNormal="90" workbookViewId="0">
      <selection activeCell="G95" sqref="G95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3" width="16.7109375" style="1" customWidth="1"/>
    <col min="4" max="4" width="18.140625" style="1" customWidth="1"/>
    <col min="5" max="5" width="47.42578125" style="1" customWidth="1"/>
    <col min="6" max="6" width="16.28515625" customWidth="1"/>
    <col min="7" max="7" width="15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65655</v>
      </c>
      <c r="D9" s="18">
        <f>SUM(D10:D16)</f>
        <v>9338</v>
      </c>
      <c r="E9" s="10" t="s">
        <v>9</v>
      </c>
      <c r="F9" s="18">
        <f>SUM(F10:F18)</f>
        <v>17264636</v>
      </c>
      <c r="G9" s="18">
        <f>SUM(G10:G18)</f>
        <v>17390933</v>
      </c>
    </row>
    <row r="10" spans="2:8" x14ac:dyDescent="0.25">
      <c r="B10" s="11" t="s">
        <v>10</v>
      </c>
      <c r="C10" s="24">
        <v>3000</v>
      </c>
      <c r="D10" s="24">
        <v>3000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62655</v>
      </c>
      <c r="D11" s="24">
        <v>6338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2645355</v>
      </c>
      <c r="D17" s="18">
        <f>SUM(D18:D24)</f>
        <v>2601121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17264636</v>
      </c>
      <c r="G18" s="24">
        <v>17390933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2645355</v>
      </c>
      <c r="D24" s="24">
        <v>2601121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1062409</v>
      </c>
      <c r="D25" s="18">
        <f>SUM(D26:D30)</f>
        <v>1030076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1258314</v>
      </c>
      <c r="G27" s="18">
        <f>SUM(G28:G30)</f>
        <v>1258314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1062409</v>
      </c>
      <c r="D30" s="24">
        <v>1030076</v>
      </c>
      <c r="E30" s="12" t="s">
        <v>51</v>
      </c>
      <c r="F30" s="24">
        <v>1258314</v>
      </c>
      <c r="G30" s="24">
        <v>1258314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3773419</v>
      </c>
      <c r="D47" s="18">
        <f>SUM(D41,D38,D37,D31,D25,D17,D9)</f>
        <v>3640535</v>
      </c>
      <c r="E47" s="5" t="s">
        <v>83</v>
      </c>
      <c r="F47" s="18">
        <f>SUM(F42,F38,F31,F27,F26,F23,F19,F9)</f>
        <v>18522950</v>
      </c>
      <c r="G47" s="18">
        <f>SUM(G42,G38,G31,G27,G26,G23,G19,G9)</f>
        <v>18649247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33831938</v>
      </c>
      <c r="D52" s="24">
        <v>34224210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1023232</v>
      </c>
      <c r="D53" s="24">
        <v>1042867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18522950</v>
      </c>
      <c r="G59" s="18">
        <f>SUM(G47,G57)</f>
        <v>18649247</v>
      </c>
    </row>
    <row r="60" spans="2:7" ht="24" x14ac:dyDescent="0.25">
      <c r="B60" s="3" t="s">
        <v>103</v>
      </c>
      <c r="C60" s="18">
        <f>SUM(C50:C58)</f>
        <v>34855170</v>
      </c>
      <c r="D60" s="18">
        <f>SUM(D50:D58)</f>
        <v>35267077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38628589</v>
      </c>
      <c r="D62" s="18">
        <f>SUM(D47,D60)</f>
        <v>38907612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19498567</v>
      </c>
      <c r="G63" s="18">
        <f>SUM(G64:G66)</f>
        <v>19498567</v>
      </c>
    </row>
    <row r="64" spans="2:7" x14ac:dyDescent="0.25">
      <c r="B64" s="13"/>
      <c r="C64" s="21"/>
      <c r="D64" s="21"/>
      <c r="E64" s="10" t="s">
        <v>107</v>
      </c>
      <c r="F64" s="24">
        <v>19498567</v>
      </c>
      <c r="G64" s="24">
        <v>19498567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607071</v>
      </c>
      <c r="G68" s="18">
        <f>SUM(G69:G73)</f>
        <v>459185</v>
      </c>
    </row>
    <row r="69" spans="2:7" x14ac:dyDescent="0.25">
      <c r="B69" s="13"/>
      <c r="C69" s="21"/>
      <c r="D69" s="21"/>
      <c r="E69" s="10" t="s">
        <v>111</v>
      </c>
      <c r="F69" s="24">
        <v>-576389</v>
      </c>
      <c r="G69" s="24">
        <v>459185</v>
      </c>
    </row>
    <row r="70" spans="2:7" x14ac:dyDescent="0.25">
      <c r="B70" s="13"/>
      <c r="C70" s="21"/>
      <c r="D70" s="21"/>
      <c r="E70" s="10" t="s">
        <v>112</v>
      </c>
      <c r="F70" s="24">
        <v>1183460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297613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297613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20105638</v>
      </c>
      <c r="G79" s="18">
        <f>SUM(G63,G68,G75)</f>
        <v>20255365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38628588</v>
      </c>
      <c r="G81" s="18">
        <f>SUM(G59,G79)</f>
        <v>38904612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 t="s">
        <v>125</v>
      </c>
      <c r="C91" s="26"/>
      <c r="D91" s="26" t="s">
        <v>126</v>
      </c>
      <c r="E91" s="26"/>
    </row>
    <row r="92" spans="2:7" s="27" customFormat="1" x14ac:dyDescent="0.25">
      <c r="B92" s="26" t="s">
        <v>127</v>
      </c>
      <c r="C92" s="26"/>
      <c r="D92" s="26" t="s">
        <v>128</v>
      </c>
      <c r="E92" s="26"/>
    </row>
    <row r="93" spans="2:7" s="27" customFormat="1" x14ac:dyDescent="0.25">
      <c r="B93" s="26" t="s">
        <v>129</v>
      </c>
      <c r="C93" s="26"/>
      <c r="D93" s="26" t="s">
        <v>129</v>
      </c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54" fitToHeight="0" orientation="portrait" r:id="rId1"/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JMASPPARRA1</cp:lastModifiedBy>
  <cp:lastPrinted>2025-02-03T19:36:55Z</cp:lastPrinted>
  <dcterms:created xsi:type="dcterms:W3CDTF">2020-01-08T19:54:23Z</dcterms:created>
  <dcterms:modified xsi:type="dcterms:W3CDTF">2025-02-03T19:37:01Z</dcterms:modified>
</cp:coreProperties>
</file>